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7490" windowHeight="979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8" i="1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B18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C6"/>
  <c r="B11"/>
  <c r="B6"/>
  <c r="X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C11"/>
</calcChain>
</file>

<file path=xl/sharedStrings.xml><?xml version="1.0" encoding="utf-8"?>
<sst xmlns="http://schemas.openxmlformats.org/spreadsheetml/2006/main" count="45" uniqueCount="22">
  <si>
    <t>Форма социального обслуживания</t>
  </si>
  <si>
    <t>Нолинский отдел</t>
  </si>
  <si>
    <t>Сунский отдел</t>
  </si>
  <si>
    <t>Немский оидел</t>
  </si>
  <si>
    <t>Кильмезский отдел</t>
  </si>
  <si>
    <t>ОБСЛУЖЕНО ВО ВСЕХ ФОРМАХ</t>
  </si>
  <si>
    <t xml:space="preserve">Численность граждан получивших социальные услуги
ВСЕГО (чел.)
</t>
  </si>
  <si>
    <t>Социально-бытовые</t>
  </si>
  <si>
    <t>бесплатно</t>
  </si>
  <si>
    <t>частичная оплата</t>
  </si>
  <si>
    <t>полная оплата</t>
  </si>
  <si>
    <t>Социально-медицинские</t>
  </si>
  <si>
    <t>Социально-трудовые</t>
  </si>
  <si>
    <t>Социально-педагогические</t>
  </si>
  <si>
    <t>Социально-правовые</t>
  </si>
  <si>
    <t>Услуги  в  целях  повышения  коммуникативного  потенциала</t>
  </si>
  <si>
    <t>срочные социальные услуги</t>
  </si>
  <si>
    <t>социальное обслуживание               на дому</t>
  </si>
  <si>
    <t>стационарная форма  социального обслуживания</t>
  </si>
  <si>
    <r>
      <t xml:space="preserve">Обслужено получателей социальных услуг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>КОГАУСО  "Межрайонный комплексный центр социального обслуживания населения в Нолинском районе"</t>
    </r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за первое полугодие 2026  год</t>
    </r>
  </si>
  <si>
    <t>полустационарная  форма  социального  обслуживания</t>
  </si>
  <si>
    <t>Социально-психологи-ческие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</si>
</sst>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1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5" borderId="1" xfId="0" applyFont="1" applyFill="1" applyBorder="1"/>
    <xf numFmtId="0" fontId="2" fillId="0" borderId="1" xfId="0" applyFont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9" borderId="12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wrapText="1"/>
    </xf>
    <xf numFmtId="0" fontId="2" fillId="9" borderId="14" xfId="0" applyFont="1" applyFill="1" applyBorder="1" applyAlignment="1">
      <alignment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22"/>
  <sheetViews>
    <sheetView tabSelected="1" workbookViewId="0">
      <selection activeCell="B18" sqref="B18:X18"/>
    </sheetView>
  </sheetViews>
  <sheetFormatPr defaultRowHeight="15"/>
  <cols>
    <col min="1" max="1" width="24.85546875" customWidth="1"/>
    <col min="2" max="2" width="10.140625" customWidth="1"/>
    <col min="3" max="3" width="8.85546875" customWidth="1"/>
    <col min="4" max="4" width="6" customWidth="1"/>
    <col min="5" max="5" width="7.28515625" customWidth="1"/>
    <col min="6" max="6" width="6.7109375" customWidth="1"/>
    <col min="7" max="8" width="6.5703125" customWidth="1"/>
    <col min="9" max="9" width="9.42578125" customWidth="1"/>
    <col min="10" max="10" width="6.85546875" customWidth="1"/>
    <col min="11" max="11" width="4.42578125" customWidth="1"/>
    <col min="12" max="12" width="4.85546875" customWidth="1"/>
    <col min="13" max="13" width="5.140625" customWidth="1"/>
    <col min="14" max="14" width="5.28515625" customWidth="1"/>
    <col min="15" max="15" width="8.5703125" customWidth="1"/>
    <col min="16" max="16" width="4.85546875" customWidth="1"/>
    <col min="17" max="17" width="4.7109375" customWidth="1"/>
    <col min="18" max="18" width="6" customWidth="1"/>
    <col min="19" max="19" width="5.28515625" customWidth="1"/>
    <col min="20" max="20" width="7.28515625" customWidth="1"/>
    <col min="21" max="22" width="8" customWidth="1"/>
    <col min="23" max="23" width="6.7109375" customWidth="1"/>
    <col min="24" max="24" width="9.85546875" customWidth="1"/>
  </cols>
  <sheetData>
    <row r="2" spans="1:24">
      <c r="A2" s="28" t="s">
        <v>0</v>
      </c>
      <c r="B2" s="25" t="s">
        <v>6</v>
      </c>
      <c r="C2" s="17" t="s">
        <v>19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9"/>
      <c r="T2" s="19"/>
      <c r="U2" s="19"/>
      <c r="V2" s="19"/>
      <c r="W2" s="19"/>
      <c r="X2" s="20"/>
    </row>
    <row r="3" spans="1:24" ht="51.75" customHeight="1">
      <c r="A3" s="29"/>
      <c r="B3" s="26"/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3"/>
      <c r="U3" s="23"/>
      <c r="V3" s="23"/>
      <c r="W3" s="23"/>
      <c r="X3" s="24"/>
    </row>
    <row r="4" spans="1:24" ht="119.25" customHeight="1">
      <c r="A4" s="29"/>
      <c r="B4" s="26"/>
      <c r="C4" s="37" t="s">
        <v>7</v>
      </c>
      <c r="D4" s="38"/>
      <c r="E4" s="39"/>
      <c r="F4" s="40" t="s">
        <v>11</v>
      </c>
      <c r="G4" s="41"/>
      <c r="H4" s="42"/>
      <c r="I4" s="43" t="s">
        <v>21</v>
      </c>
      <c r="J4" s="44"/>
      <c r="K4" s="45"/>
      <c r="L4" s="46" t="s">
        <v>12</v>
      </c>
      <c r="M4" s="47"/>
      <c r="N4" s="48"/>
      <c r="O4" s="49" t="s">
        <v>13</v>
      </c>
      <c r="P4" s="50"/>
      <c r="Q4" s="51"/>
      <c r="R4" s="31" t="s">
        <v>14</v>
      </c>
      <c r="S4" s="32"/>
      <c r="T4" s="33"/>
      <c r="U4" s="34" t="s">
        <v>15</v>
      </c>
      <c r="V4" s="35"/>
      <c r="W4" s="36"/>
      <c r="X4" s="1" t="s">
        <v>16</v>
      </c>
    </row>
    <row r="5" spans="1:24" ht="141.75" customHeight="1">
      <c r="A5" s="30"/>
      <c r="B5" s="27"/>
      <c r="C5" s="14" t="s">
        <v>8</v>
      </c>
      <c r="D5" s="14" t="s">
        <v>9</v>
      </c>
      <c r="E5" s="14" t="s">
        <v>10</v>
      </c>
      <c r="F5" s="14" t="s">
        <v>8</v>
      </c>
      <c r="G5" s="14" t="s">
        <v>9</v>
      </c>
      <c r="H5" s="14" t="s">
        <v>10</v>
      </c>
      <c r="I5" s="14" t="s">
        <v>8</v>
      </c>
      <c r="J5" s="14" t="s">
        <v>9</v>
      </c>
      <c r="K5" s="14" t="s">
        <v>10</v>
      </c>
      <c r="L5" s="14" t="s">
        <v>8</v>
      </c>
      <c r="M5" s="14" t="s">
        <v>9</v>
      </c>
      <c r="N5" s="14" t="s">
        <v>10</v>
      </c>
      <c r="O5" s="14" t="s">
        <v>8</v>
      </c>
      <c r="P5" s="14" t="s">
        <v>9</v>
      </c>
      <c r="Q5" s="14" t="s">
        <v>10</v>
      </c>
      <c r="R5" s="14" t="s">
        <v>8</v>
      </c>
      <c r="S5" s="14" t="s">
        <v>9</v>
      </c>
      <c r="T5" s="14" t="s">
        <v>10</v>
      </c>
      <c r="U5" s="14" t="s">
        <v>8</v>
      </c>
      <c r="V5" s="14" t="s">
        <v>9</v>
      </c>
      <c r="W5" s="14" t="s">
        <v>10</v>
      </c>
      <c r="X5" s="2"/>
    </row>
    <row r="6" spans="1:24" ht="105.6" customHeight="1">
      <c r="A6" s="15" t="s">
        <v>17</v>
      </c>
      <c r="B6" s="3">
        <f>SUM(B7:B10)</f>
        <v>630</v>
      </c>
      <c r="C6" s="3">
        <f>SUM(C7:C10)</f>
        <v>267</v>
      </c>
      <c r="D6" s="3">
        <f t="shared" ref="D6:X6" si="0">SUM(D7:D10)</f>
        <v>104</v>
      </c>
      <c r="E6" s="3">
        <f t="shared" si="0"/>
        <v>219</v>
      </c>
      <c r="F6" s="3">
        <f t="shared" si="0"/>
        <v>329</v>
      </c>
      <c r="G6" s="3">
        <f t="shared" si="0"/>
        <v>77</v>
      </c>
      <c r="H6" s="3">
        <f t="shared" si="0"/>
        <v>168</v>
      </c>
      <c r="I6" s="3">
        <f t="shared" si="0"/>
        <v>395</v>
      </c>
      <c r="J6" s="3">
        <f t="shared" si="0"/>
        <v>0</v>
      </c>
      <c r="K6" s="3">
        <f t="shared" si="0"/>
        <v>6</v>
      </c>
      <c r="L6" s="3">
        <f t="shared" si="0"/>
        <v>0</v>
      </c>
      <c r="M6" s="3">
        <f t="shared" si="0"/>
        <v>0</v>
      </c>
      <c r="N6" s="3">
        <f t="shared" si="0"/>
        <v>0</v>
      </c>
      <c r="O6" s="3">
        <f t="shared" si="0"/>
        <v>18</v>
      </c>
      <c r="P6" s="3">
        <f t="shared" si="0"/>
        <v>4</v>
      </c>
      <c r="Q6" s="3">
        <f t="shared" si="0"/>
        <v>12</v>
      </c>
      <c r="R6" s="3">
        <f t="shared" si="0"/>
        <v>74</v>
      </c>
      <c r="S6" s="3">
        <f t="shared" si="0"/>
        <v>11</v>
      </c>
      <c r="T6" s="3">
        <f t="shared" si="0"/>
        <v>37</v>
      </c>
      <c r="U6" s="3">
        <f t="shared" si="0"/>
        <v>200</v>
      </c>
      <c r="V6" s="3">
        <f t="shared" si="0"/>
        <v>0</v>
      </c>
      <c r="W6" s="3">
        <f t="shared" si="0"/>
        <v>0</v>
      </c>
      <c r="X6" s="3">
        <f t="shared" si="0"/>
        <v>0</v>
      </c>
    </row>
    <row r="7" spans="1:24" ht="30.75" customHeight="1" thickBot="1">
      <c r="A7" s="4" t="s">
        <v>1</v>
      </c>
      <c r="B7" s="5">
        <v>191</v>
      </c>
      <c r="C7" s="5">
        <v>54</v>
      </c>
      <c r="D7" s="5">
        <v>20</v>
      </c>
      <c r="E7" s="5">
        <v>106</v>
      </c>
      <c r="F7" s="5">
        <v>64</v>
      </c>
      <c r="G7" s="5">
        <v>18</v>
      </c>
      <c r="H7" s="5">
        <v>93</v>
      </c>
      <c r="I7" s="5">
        <v>126</v>
      </c>
      <c r="J7" s="5">
        <v>0</v>
      </c>
      <c r="K7" s="5">
        <v>6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24</v>
      </c>
      <c r="S7" s="6">
        <v>7</v>
      </c>
      <c r="T7" s="6">
        <v>25</v>
      </c>
      <c r="U7" s="6">
        <v>10</v>
      </c>
      <c r="V7" s="6">
        <v>0</v>
      </c>
      <c r="W7" s="6">
        <v>0</v>
      </c>
      <c r="X7" s="6">
        <v>0</v>
      </c>
    </row>
    <row r="8" spans="1:24" ht="26.25" customHeight="1" thickBot="1">
      <c r="A8" s="4" t="s">
        <v>2</v>
      </c>
      <c r="B8" s="7">
        <v>167</v>
      </c>
      <c r="C8" s="7">
        <v>54</v>
      </c>
      <c r="D8" s="7">
        <v>57</v>
      </c>
      <c r="E8" s="7">
        <v>56</v>
      </c>
      <c r="F8" s="7">
        <v>54</v>
      </c>
      <c r="G8" s="7">
        <v>53</v>
      </c>
      <c r="H8" s="7">
        <v>56</v>
      </c>
      <c r="I8" s="7">
        <v>105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6">
        <v>72</v>
      </c>
      <c r="V8" s="6">
        <v>0</v>
      </c>
      <c r="W8" s="6">
        <v>0</v>
      </c>
      <c r="X8" s="6">
        <v>0</v>
      </c>
    </row>
    <row r="9" spans="1:24" ht="33" customHeight="1" thickBot="1">
      <c r="A9" s="4" t="s">
        <v>3</v>
      </c>
      <c r="B9" s="7">
        <v>101</v>
      </c>
      <c r="C9" s="7">
        <v>33</v>
      </c>
      <c r="D9" s="7">
        <v>23</v>
      </c>
      <c r="E9" s="7">
        <v>45</v>
      </c>
      <c r="F9" s="7">
        <v>86</v>
      </c>
      <c r="G9" s="7">
        <v>2</v>
      </c>
      <c r="H9" s="7">
        <v>7</v>
      </c>
      <c r="I9" s="7">
        <v>64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6</v>
      </c>
      <c r="S9" s="7">
        <v>0</v>
      </c>
      <c r="T9" s="7">
        <v>0</v>
      </c>
      <c r="U9" s="6">
        <v>37</v>
      </c>
      <c r="V9" s="6">
        <v>0</v>
      </c>
      <c r="W9" s="6">
        <v>0</v>
      </c>
      <c r="X9" s="6">
        <v>0</v>
      </c>
    </row>
    <row r="10" spans="1:24" ht="27" customHeight="1" thickBot="1">
      <c r="A10" s="4" t="s">
        <v>4</v>
      </c>
      <c r="B10" s="7">
        <v>171</v>
      </c>
      <c r="C10" s="7">
        <v>126</v>
      </c>
      <c r="D10" s="7">
        <v>4</v>
      </c>
      <c r="E10" s="7">
        <v>12</v>
      </c>
      <c r="F10" s="7">
        <v>125</v>
      </c>
      <c r="G10" s="7">
        <v>4</v>
      </c>
      <c r="H10" s="7">
        <v>12</v>
      </c>
      <c r="I10" s="7">
        <v>100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18</v>
      </c>
      <c r="P10" s="7">
        <v>4</v>
      </c>
      <c r="Q10" s="7">
        <v>12</v>
      </c>
      <c r="R10" s="7">
        <v>44</v>
      </c>
      <c r="S10" s="6">
        <v>4</v>
      </c>
      <c r="T10" s="6">
        <v>12</v>
      </c>
      <c r="U10" s="6">
        <v>81</v>
      </c>
      <c r="V10" s="6">
        <v>0</v>
      </c>
      <c r="W10" s="6">
        <v>0</v>
      </c>
      <c r="X10" s="6">
        <v>0</v>
      </c>
    </row>
    <row r="11" spans="1:24" ht="84.75" customHeight="1" thickBot="1">
      <c r="A11" s="16" t="s">
        <v>20</v>
      </c>
      <c r="B11" s="3">
        <f>SUM(B12:B15)</f>
        <v>8418</v>
      </c>
      <c r="C11" s="3">
        <f>SUM(C12:C15)</f>
        <v>135</v>
      </c>
      <c r="D11" s="3">
        <f t="shared" ref="D11:X11" si="1">SUM(D12:D15)</f>
        <v>0</v>
      </c>
      <c r="E11" s="3">
        <f t="shared" si="1"/>
        <v>0</v>
      </c>
      <c r="F11" s="3">
        <f t="shared" si="1"/>
        <v>117</v>
      </c>
      <c r="G11" s="3">
        <f t="shared" si="1"/>
        <v>0</v>
      </c>
      <c r="H11" s="3">
        <f t="shared" si="1"/>
        <v>0</v>
      </c>
      <c r="I11" s="3">
        <f t="shared" si="1"/>
        <v>122</v>
      </c>
      <c r="J11" s="3">
        <f t="shared" si="1"/>
        <v>0</v>
      </c>
      <c r="K11" s="3">
        <f t="shared" si="1"/>
        <v>0</v>
      </c>
      <c r="L11" s="3">
        <f t="shared" si="1"/>
        <v>25</v>
      </c>
      <c r="M11" s="3">
        <f t="shared" si="1"/>
        <v>0</v>
      </c>
      <c r="N11" s="3">
        <f t="shared" si="1"/>
        <v>0</v>
      </c>
      <c r="O11" s="3">
        <f t="shared" si="1"/>
        <v>109</v>
      </c>
      <c r="P11" s="3">
        <f t="shared" si="1"/>
        <v>0</v>
      </c>
      <c r="Q11" s="3">
        <f t="shared" si="1"/>
        <v>0</v>
      </c>
      <c r="R11" s="3">
        <f t="shared" si="1"/>
        <v>0</v>
      </c>
      <c r="S11" s="3">
        <f t="shared" si="1"/>
        <v>0</v>
      </c>
      <c r="T11" s="3">
        <f t="shared" si="1"/>
        <v>0</v>
      </c>
      <c r="U11" s="3">
        <f t="shared" si="1"/>
        <v>601</v>
      </c>
      <c r="V11" s="3">
        <f t="shared" si="1"/>
        <v>0</v>
      </c>
      <c r="W11" s="3">
        <f t="shared" si="1"/>
        <v>0</v>
      </c>
      <c r="X11" s="3">
        <f t="shared" si="1"/>
        <v>7901</v>
      </c>
    </row>
    <row r="12" spans="1:24" ht="39.75" customHeight="1" thickBot="1">
      <c r="A12" s="4" t="s">
        <v>1</v>
      </c>
      <c r="B12" s="7">
        <v>2642</v>
      </c>
      <c r="C12" s="7">
        <v>55</v>
      </c>
      <c r="D12" s="7">
        <v>0</v>
      </c>
      <c r="E12" s="7">
        <v>0</v>
      </c>
      <c r="F12" s="7">
        <v>52</v>
      </c>
      <c r="G12" s="7">
        <v>0</v>
      </c>
      <c r="H12" s="7">
        <v>0</v>
      </c>
      <c r="I12" s="7">
        <v>43</v>
      </c>
      <c r="J12" s="7">
        <v>0</v>
      </c>
      <c r="K12" s="7">
        <v>0</v>
      </c>
      <c r="L12" s="7">
        <v>14</v>
      </c>
      <c r="M12" s="7">
        <v>0</v>
      </c>
      <c r="N12" s="7">
        <v>0</v>
      </c>
      <c r="O12" s="7">
        <v>49</v>
      </c>
      <c r="P12" s="7">
        <v>0</v>
      </c>
      <c r="Q12" s="7">
        <v>0</v>
      </c>
      <c r="R12" s="7">
        <v>0</v>
      </c>
      <c r="S12" s="6">
        <v>0</v>
      </c>
      <c r="T12" s="6">
        <v>0</v>
      </c>
      <c r="U12" s="6">
        <v>232</v>
      </c>
      <c r="V12" s="6">
        <v>0</v>
      </c>
      <c r="W12" s="6">
        <v>0</v>
      </c>
      <c r="X12" s="9">
        <v>2405</v>
      </c>
    </row>
    <row r="13" spans="1:24" ht="39.75" customHeight="1" thickBot="1">
      <c r="A13" s="4" t="s">
        <v>2</v>
      </c>
      <c r="B13" s="7">
        <v>1925</v>
      </c>
      <c r="C13" s="7">
        <v>18</v>
      </c>
      <c r="D13" s="7">
        <v>0</v>
      </c>
      <c r="E13" s="7">
        <v>0</v>
      </c>
      <c r="F13" s="7">
        <v>18</v>
      </c>
      <c r="G13" s="7">
        <v>0</v>
      </c>
      <c r="H13" s="7">
        <v>0</v>
      </c>
      <c r="I13" s="7">
        <v>18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18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6">
        <v>90</v>
      </c>
      <c r="V13" s="6">
        <v>0</v>
      </c>
      <c r="W13" s="6">
        <v>0</v>
      </c>
      <c r="X13" s="6">
        <v>1853</v>
      </c>
    </row>
    <row r="14" spans="1:24" ht="39" customHeight="1" thickBot="1">
      <c r="A14" s="4" t="s">
        <v>3</v>
      </c>
      <c r="B14" s="7">
        <v>1588</v>
      </c>
      <c r="C14" s="7">
        <v>23</v>
      </c>
      <c r="D14" s="7">
        <v>0</v>
      </c>
      <c r="E14" s="7">
        <v>0</v>
      </c>
      <c r="F14" s="7">
        <v>17</v>
      </c>
      <c r="G14" s="7">
        <v>0</v>
      </c>
      <c r="H14" s="7">
        <v>0</v>
      </c>
      <c r="I14" s="7">
        <v>24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6">
        <v>101</v>
      </c>
      <c r="V14" s="6">
        <v>0</v>
      </c>
      <c r="W14" s="6">
        <v>0</v>
      </c>
      <c r="X14" s="6">
        <v>1479</v>
      </c>
    </row>
    <row r="15" spans="1:24" ht="25.5" customHeight="1" thickBot="1">
      <c r="A15" s="4" t="s">
        <v>4</v>
      </c>
      <c r="B15" s="7">
        <v>2263</v>
      </c>
      <c r="C15" s="7">
        <v>39</v>
      </c>
      <c r="D15" s="7">
        <v>0</v>
      </c>
      <c r="E15" s="7">
        <v>0</v>
      </c>
      <c r="F15" s="7">
        <v>30</v>
      </c>
      <c r="G15" s="7">
        <v>0</v>
      </c>
      <c r="H15" s="7">
        <v>0</v>
      </c>
      <c r="I15" s="7">
        <v>37</v>
      </c>
      <c r="J15" s="7">
        <v>0</v>
      </c>
      <c r="K15" s="7">
        <v>0</v>
      </c>
      <c r="L15" s="7">
        <v>11</v>
      </c>
      <c r="M15" s="7">
        <v>0</v>
      </c>
      <c r="N15" s="7">
        <v>0</v>
      </c>
      <c r="O15" s="7">
        <v>42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6">
        <v>178</v>
      </c>
      <c r="V15" s="6">
        <v>0</v>
      </c>
      <c r="W15" s="6">
        <v>0</v>
      </c>
      <c r="X15" s="6">
        <v>2164</v>
      </c>
    </row>
    <row r="16" spans="1:24" ht="83.25" customHeight="1" thickBot="1">
      <c r="A16" s="8" t="s">
        <v>18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27" customHeight="1" thickBot="1">
      <c r="A17" s="4" t="s">
        <v>1</v>
      </c>
      <c r="B17" s="10">
        <v>56</v>
      </c>
      <c r="C17" s="10">
        <v>0</v>
      </c>
      <c r="D17" s="10">
        <v>0</v>
      </c>
      <c r="E17" s="10">
        <v>56</v>
      </c>
      <c r="F17" s="10">
        <v>0</v>
      </c>
      <c r="G17" s="10">
        <v>0</v>
      </c>
      <c r="H17" s="10">
        <v>56</v>
      </c>
      <c r="I17" s="10">
        <v>0</v>
      </c>
      <c r="J17" s="10">
        <v>0</v>
      </c>
      <c r="K17" s="10">
        <v>56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56</v>
      </c>
      <c r="R17" s="10">
        <v>0</v>
      </c>
      <c r="S17" s="11">
        <v>0</v>
      </c>
      <c r="T17" s="11">
        <v>2</v>
      </c>
      <c r="U17" s="11">
        <v>0</v>
      </c>
      <c r="V17" s="11">
        <v>0</v>
      </c>
      <c r="W17" s="11">
        <v>39</v>
      </c>
      <c r="X17" s="11">
        <v>0</v>
      </c>
    </row>
    <row r="18" spans="1:24" ht="43.5" customHeight="1" thickBot="1">
      <c r="A18" s="12" t="s">
        <v>5</v>
      </c>
      <c r="B18" s="13">
        <f>SUM(B6+B11+B17)</f>
        <v>9104</v>
      </c>
      <c r="C18" s="13">
        <f t="shared" ref="C18:X18" si="2">SUM(C6+C11+C17)</f>
        <v>402</v>
      </c>
      <c r="D18" s="13">
        <f t="shared" si="2"/>
        <v>104</v>
      </c>
      <c r="E18" s="13">
        <f t="shared" si="2"/>
        <v>275</v>
      </c>
      <c r="F18" s="13">
        <f t="shared" si="2"/>
        <v>446</v>
      </c>
      <c r="G18" s="13">
        <f t="shared" si="2"/>
        <v>77</v>
      </c>
      <c r="H18" s="13">
        <f t="shared" si="2"/>
        <v>224</v>
      </c>
      <c r="I18" s="13">
        <f t="shared" si="2"/>
        <v>517</v>
      </c>
      <c r="J18" s="13">
        <f t="shared" si="2"/>
        <v>0</v>
      </c>
      <c r="K18" s="13">
        <f t="shared" si="2"/>
        <v>62</v>
      </c>
      <c r="L18" s="13">
        <f t="shared" si="2"/>
        <v>25</v>
      </c>
      <c r="M18" s="13">
        <f t="shared" si="2"/>
        <v>0</v>
      </c>
      <c r="N18" s="13">
        <f t="shared" si="2"/>
        <v>0</v>
      </c>
      <c r="O18" s="13">
        <f t="shared" si="2"/>
        <v>127</v>
      </c>
      <c r="P18" s="13">
        <f t="shared" si="2"/>
        <v>4</v>
      </c>
      <c r="Q18" s="13">
        <f t="shared" si="2"/>
        <v>68</v>
      </c>
      <c r="R18" s="13">
        <f t="shared" si="2"/>
        <v>74</v>
      </c>
      <c r="S18" s="13">
        <f t="shared" si="2"/>
        <v>11</v>
      </c>
      <c r="T18" s="13">
        <f t="shared" si="2"/>
        <v>39</v>
      </c>
      <c r="U18" s="13">
        <f t="shared" si="2"/>
        <v>801</v>
      </c>
      <c r="V18" s="13">
        <f t="shared" si="2"/>
        <v>0</v>
      </c>
      <c r="W18" s="13">
        <f t="shared" si="2"/>
        <v>39</v>
      </c>
      <c r="X18" s="13">
        <f t="shared" si="2"/>
        <v>7901</v>
      </c>
    </row>
    <row r="19" spans="1:24" ht="49.5" customHeight="1"/>
    <row r="20" spans="1:24" ht="42" customHeight="1"/>
    <row r="22" spans="1:24" ht="29.25" customHeight="1"/>
  </sheetData>
  <mergeCells count="10">
    <mergeCell ref="C2:X3"/>
    <mergeCell ref="B2:B5"/>
    <mergeCell ref="A2:A5"/>
    <mergeCell ref="R4:T4"/>
    <mergeCell ref="U4:W4"/>
    <mergeCell ref="C4:E4"/>
    <mergeCell ref="F4:H4"/>
    <mergeCell ref="I4:K4"/>
    <mergeCell ref="L4:N4"/>
    <mergeCell ref="O4:Q4"/>
  </mergeCells>
  <pageMargins left="0.11811023622047245" right="0.11811023622047245" top="0.15748031496062992" bottom="0.35433070866141736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Ирина</cp:lastModifiedBy>
  <cp:lastPrinted>2026-07-13T06:57:01Z</cp:lastPrinted>
  <dcterms:created xsi:type="dcterms:W3CDTF">2021-08-16T12:18:03Z</dcterms:created>
  <dcterms:modified xsi:type="dcterms:W3CDTF">2026-07-22T13:35:39Z</dcterms:modified>
</cp:coreProperties>
</file>